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Presupuestaria\"/>
    </mc:Choice>
  </mc:AlternateContent>
  <xr:revisionPtr revIDLastSave="0" documentId="13_ncr:1_{256EFADE-B7AE-49ED-AF74-987138C71DA1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720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8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E18" i="1" s="1"/>
  <c r="G8" i="1"/>
  <c r="G26" i="1" s="1"/>
  <c r="F8" i="1"/>
  <c r="D8" i="1"/>
  <c r="C8" i="1"/>
  <c r="F26" i="1" l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<sst xmlns="http://schemas.openxmlformats.org/spreadsheetml/2006/main" count="35" uniqueCount="31">
  <si>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</si>
  <si>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</si>
  <si>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</si>
  <si>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</si>
  <si>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</si>
  <si>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</si>
  <si>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</si>
  <si>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</si>
  <si>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</si>
  <si>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</si>
  <si>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</si>
  <si>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</si>
  <si>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</si>
  <si>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</si>
  <si>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</si>
  <si>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</si>
  <si>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</si>
  <si>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</si>
  <si>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</si>
  <si>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</si>
  <si>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</si>
  <si>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</si>
  <si>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</si>
  <si>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</si>
  <si>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</si>
  <si>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</si>
  <si>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</si>
  <si>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</si>
  <si>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</si>
  <si>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Municipio de Chihuahua</t>
  </si>
  <si>
    <t>Del 1°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</si>
</sst>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219076</xdr:colOff>
      <xdr:row>1</xdr:row>
      <xdr:rowOff>104775</xdr:rowOff>
    </xdr:from>
    <xdr:to>
      <xdr:col>1</xdr:col>
      <xdr:colOff>1590676</xdr:colOff>
      <xdr:row>3</xdr:row>
      <xdr:rowOff>188799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0A3990A-4DDF-274F-291B-2AEC26410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1" y="266700"/>
          <a:ext cx="1371600" cy="579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6"/>
  <sheetViews>
    <sheetView tabSelected="1" workbookViewId="0">
      <selection activeCell="F16" sqref="F16:G16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4.7109375" style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ht="20.100000000000001" customHeight="1" x14ac:dyDescent="0.2">
      <c r="B2" s="32" t="s">
        <v>29</v>
      </c>
      <c r="C2" s="33"/>
      <c r="D2" s="33"/>
      <c r="E2" s="33"/>
      <c r="F2" s="33"/>
      <c r="G2" s="33"/>
      <c r="H2" s="34"/>
    </row>
    <row r="3" spans="2:8" ht="20.100000000000001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20.100000000000001" customHeight="1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5106321219</v>
      </c>
      <c r="D8" s="18">
        <f>SUM(D9:D16)</f>
        <v>51745138.07</v>
      </c>
      <c r="E8" s="21">
        <f t="shared" ref="E8:E16" si="0">C8+D8</f>
        <v>5158066357.0699997</v>
      </c>
      <c r="F8" s="18">
        <f>SUM(F9:F16)</f>
        <v>5185769808.1300011</v>
      </c>
      <c r="G8" s="21">
        <f>SUM(G9:G16)</f>
        <v>5185769808.1300011</v>
      </c>
      <c r="H8" s="5">
        <f t="shared" ref="H8:H16" si="1">G8-C8</f>
        <v>79448589.130001068</v>
      </c>
    </row>
    <row r="9" spans="2:8" x14ac:dyDescent="0.2">
      <c r="B9" s="6" t="s">
        <v>14</v>
      </c>
      <c r="C9" s="22">
        <v>1667135354</v>
      </c>
      <c r="D9" s="19">
        <v>0</v>
      </c>
      <c r="E9" s="23">
        <f t="shared" si="0"/>
        <v>1667135354</v>
      </c>
      <c r="F9" s="19">
        <v>1675670999.72</v>
      </c>
      <c r="G9" s="22">
        <v>1675670999.72</v>
      </c>
      <c r="H9" s="7">
        <f t="shared" si="1"/>
        <v>8535645.7200000286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85689685</v>
      </c>
      <c r="D11" s="19">
        <v>0</v>
      </c>
      <c r="E11" s="23">
        <f t="shared" si="0"/>
        <v>85689685</v>
      </c>
      <c r="F11" s="19">
        <v>94253830.519999996</v>
      </c>
      <c r="G11" s="22">
        <v>94253830.519999996</v>
      </c>
      <c r="H11" s="7">
        <f t="shared" si="1"/>
        <v>8564145.5199999958</v>
      </c>
    </row>
    <row r="12" spans="2:8" x14ac:dyDescent="0.2">
      <c r="B12" s="6" t="s">
        <v>17</v>
      </c>
      <c r="C12" s="22">
        <v>485212469</v>
      </c>
      <c r="D12" s="19">
        <v>0</v>
      </c>
      <c r="E12" s="23">
        <f t="shared" si="0"/>
        <v>485212469</v>
      </c>
      <c r="F12" s="19">
        <v>471043305.62</v>
      </c>
      <c r="G12" s="22">
        <v>471043305.62</v>
      </c>
      <c r="H12" s="7">
        <f t="shared" si="1"/>
        <v>-14169163.379999995</v>
      </c>
    </row>
    <row r="13" spans="2:8" x14ac:dyDescent="0.2">
      <c r="B13" s="9" t="s">
        <v>18</v>
      </c>
      <c r="C13" s="22">
        <v>55126807</v>
      </c>
      <c r="D13" s="19">
        <v>0</v>
      </c>
      <c r="E13" s="23">
        <f t="shared" si="0"/>
        <v>55126807</v>
      </c>
      <c r="F13" s="19">
        <v>51927774.530000001</v>
      </c>
      <c r="G13" s="22">
        <v>51927774.530000001</v>
      </c>
      <c r="H13" s="7">
        <f t="shared" si="1"/>
        <v>-3199032.4699999988</v>
      </c>
    </row>
    <row r="14" spans="2:8" x14ac:dyDescent="0.2">
      <c r="B14" s="9" t="s">
        <v>19</v>
      </c>
      <c r="C14" s="22">
        <v>19605301</v>
      </c>
      <c r="D14" s="19">
        <v>797908.42</v>
      </c>
      <c r="E14" s="23">
        <f t="shared" si="0"/>
        <v>20403209.420000002</v>
      </c>
      <c r="F14" s="19">
        <v>25332019.239999998</v>
      </c>
      <c r="G14" s="22">
        <v>25332019.239999998</v>
      </c>
      <c r="H14" s="7">
        <f t="shared" si="1"/>
        <v>5726718.2399999984</v>
      </c>
    </row>
    <row r="15" spans="2:8" ht="24" x14ac:dyDescent="0.2">
      <c r="B15" s="6" t="s">
        <v>21</v>
      </c>
      <c r="C15" s="22">
        <v>2760016952</v>
      </c>
      <c r="D15" s="19">
        <v>50947229.649999999</v>
      </c>
      <c r="E15" s="23">
        <f t="shared" si="0"/>
        <v>2810964181.6500001</v>
      </c>
      <c r="F15" s="19">
        <v>2838628936.73</v>
      </c>
      <c r="G15" s="22">
        <v>2838628936.73</v>
      </c>
      <c r="H15" s="7">
        <f t="shared" si="1"/>
        <v>78611984.730000019</v>
      </c>
    </row>
    <row r="16" spans="2:8" x14ac:dyDescent="0.2">
      <c r="B16" s="6" t="s">
        <v>22</v>
      </c>
      <c r="C16" s="22">
        <v>33534651</v>
      </c>
      <c r="D16" s="19">
        <v>0</v>
      </c>
      <c r="E16" s="23">
        <f t="shared" si="0"/>
        <v>33534651</v>
      </c>
      <c r="F16" s="19">
        <v>28912941.77</v>
      </c>
      <c r="G16" s="22">
        <v>28912941.77</v>
      </c>
      <c r="H16" s="7">
        <f t="shared" si="1"/>
        <v>-4621709.2300000004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0</v>
      </c>
      <c r="D18" s="18">
        <f>SUM(D19:D22)</f>
        <v>0</v>
      </c>
      <c r="E18" s="21">
        <f>C18+D18</f>
        <v>0</v>
      </c>
      <c r="F18" s="18">
        <f>SUM(F19:F22)</f>
        <v>0</v>
      </c>
      <c r="G18" s="21">
        <f>SUM(G19:G22)</f>
        <v>0</v>
      </c>
      <c r="H18" s="5">
        <f>G18-C18</f>
        <v>0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0</v>
      </c>
      <c r="D22" s="19">
        <v>0</v>
      </c>
      <c r="E22" s="23">
        <f>C22+D22</f>
        <v>0</v>
      </c>
      <c r="F22" s="19">
        <v>0</v>
      </c>
      <c r="G22" s="22">
        <v>0</v>
      </c>
      <c r="H22" s="7">
        <f>G22-C22</f>
        <v>0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307500000</v>
      </c>
      <c r="D24" s="18">
        <f>SUM(D25)</f>
        <v>0</v>
      </c>
      <c r="E24" s="21">
        <f>C24+D24</f>
        <v>307500000</v>
      </c>
      <c r="F24" s="18">
        <f>SUM(F25)</f>
        <v>0</v>
      </c>
      <c r="G24" s="21">
        <f>SUM(G25)</f>
        <v>0</v>
      </c>
      <c r="H24" s="5">
        <f>G24-C24</f>
        <v>-307500000</v>
      </c>
    </row>
    <row r="25" spans="2:8" ht="12.75" thickBot="1" x14ac:dyDescent="0.25">
      <c r="B25" s="9" t="s">
        <v>23</v>
      </c>
      <c r="C25" s="22">
        <v>307500000</v>
      </c>
      <c r="D25" s="19">
        <v>0</v>
      </c>
      <c r="E25" s="23">
        <f>C25+D25</f>
        <v>307500000</v>
      </c>
      <c r="F25" s="19">
        <v>0</v>
      </c>
      <c r="G25" s="22">
        <v>0</v>
      </c>
      <c r="H25" s="7">
        <f>G25-C25</f>
        <v>-307500000</v>
      </c>
    </row>
    <row r="26" spans="2:8" ht="12.75" thickBot="1" x14ac:dyDescent="0.25">
      <c r="B26" s="16" t="s">
        <v>24</v>
      </c>
      <c r="C26" s="15">
        <f>SUM(C24,C18,C8)</f>
        <v>5413821219</v>
      </c>
      <c r="D26" s="26">
        <f>SUM(D24,D18,D8)</f>
        <v>51745138.07</v>
      </c>
      <c r="E26" s="15">
        <f>SUM(D26,C26)</f>
        <v>5465566357.0699997</v>
      </c>
      <c r="F26" s="26">
        <f>SUM(F24,F18,F8)</f>
        <v>5185769808.1300011</v>
      </c>
      <c r="G26" s="15">
        <f>SUM(G24,G18,G8)</f>
        <v>5185769808.1300011</v>
      </c>
      <c r="H26" s="28">
        <f>SUM(G26-C26)</f>
        <v>-228051410.86999893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rintOptions horizontalCentered="1"/>
  <pageMargins left="0.70866141732283472" right="0.70866141732283472" top="0.74803149606299213" bottom="0.74803149606299213" header="0.31496062992125984" footer="0.31496062992125984"/>
  <pageSetup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2024-04-23T19:01:29Z</cp:lastPrinted>
  <dcterms:created xsi:type="dcterms:W3CDTF">2019-12-05T18:23:32Z</dcterms:created>
  <dcterms:modified xsi:type="dcterms:W3CDTF">2025-10-20T17:12:04Z</dcterms:modified>
</cp:coreProperties>
</file>